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815" windowHeight="7860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Sheet1!$A$4:$U$4</definedName>
  </definedNames>
  <calcPr calcId="124519"/>
</workbook>
</file>

<file path=xl/calcChain.xml><?xml version="1.0" encoding="utf-8"?>
<calcChain xmlns="http://schemas.openxmlformats.org/spreadsheetml/2006/main">
  <c r="I82" i="1"/>
  <c r="I61"/>
  <c r="I60"/>
  <c r="I57"/>
  <c r="I58"/>
  <c r="I59"/>
  <c r="I56"/>
  <c r="I50"/>
  <c r="I51"/>
  <c r="I52"/>
  <c r="I53"/>
  <c r="I54"/>
  <c r="I55"/>
  <c r="I49"/>
  <c r="I48"/>
  <c r="I47"/>
  <c r="I46"/>
  <c r="I45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"/>
</calcChain>
</file>

<file path=xl/sharedStrings.xml><?xml version="1.0" encoding="utf-8"?>
<sst xmlns="http://schemas.openxmlformats.org/spreadsheetml/2006/main" count="225" uniqueCount="153">
  <si>
    <t>序号</t>
  </si>
  <si>
    <t>课程</t>
  </si>
  <si>
    <t>授课方式</t>
  </si>
  <si>
    <t>授课教师</t>
  </si>
  <si>
    <t>工号</t>
  </si>
  <si>
    <t>课时</t>
  </si>
  <si>
    <t>工作量</t>
  </si>
  <si>
    <t>应用语言学</t>
  </si>
  <si>
    <t>讲授</t>
  </si>
  <si>
    <t>杨珍</t>
  </si>
  <si>
    <t>语言学概论</t>
  </si>
  <si>
    <t>闫薇</t>
  </si>
  <si>
    <t>科研方法</t>
  </si>
  <si>
    <t>芮燕萍</t>
  </si>
  <si>
    <t>语用学研究概论</t>
  </si>
  <si>
    <t>讲辅</t>
  </si>
  <si>
    <t>刘陈艳</t>
  </si>
  <si>
    <t>外文科技写作与实践</t>
  </si>
  <si>
    <t>话语分析</t>
  </si>
  <si>
    <t>张思洁</t>
  </si>
  <si>
    <t>西方语言学流派</t>
  </si>
  <si>
    <t>李兵绒</t>
  </si>
  <si>
    <t>二语习得研究</t>
  </si>
  <si>
    <t>自辅</t>
  </si>
  <si>
    <t>合计</t>
    <phoneticPr fontId="3" type="noConversion"/>
  </si>
  <si>
    <t>杨顺民</t>
  </si>
  <si>
    <t>付东来</t>
  </si>
  <si>
    <t>宋文爱</t>
  </si>
  <si>
    <t>李众</t>
  </si>
  <si>
    <t>祝锡晶</t>
  </si>
  <si>
    <t>20031277</t>
  </si>
  <si>
    <t>张晓慧</t>
  </si>
  <si>
    <t>企业文化</t>
  </si>
  <si>
    <t>19921279</t>
  </si>
  <si>
    <t>赵公民</t>
  </si>
  <si>
    <t>指导研究生</t>
  </si>
  <si>
    <t>19971282</t>
  </si>
  <si>
    <t>周娟美</t>
  </si>
  <si>
    <t>管理学</t>
  </si>
  <si>
    <t>19961284</t>
  </si>
  <si>
    <t>朱向梅</t>
  </si>
  <si>
    <t>战略管理</t>
  </si>
  <si>
    <t>管理沟通</t>
  </si>
  <si>
    <t>技术创新管理</t>
  </si>
  <si>
    <t>20170042</t>
  </si>
  <si>
    <t>商业伦理</t>
  </si>
  <si>
    <t>20061268</t>
  </si>
  <si>
    <t>公司理财</t>
  </si>
  <si>
    <t>20011269</t>
  </si>
  <si>
    <t>组织行为学</t>
  </si>
  <si>
    <t>人力资源管理</t>
  </si>
  <si>
    <t>20140026</t>
  </si>
  <si>
    <t>郭敏</t>
  </si>
  <si>
    <t>管理经济学</t>
  </si>
  <si>
    <t>20031275</t>
  </si>
  <si>
    <t>张克勇</t>
  </si>
  <si>
    <t>19991239</t>
  </si>
  <si>
    <t>李彦华</t>
  </si>
  <si>
    <t>19961248</t>
  </si>
  <si>
    <t>彭佑元</t>
  </si>
  <si>
    <t>20102496</t>
  </si>
  <si>
    <t>吕微</t>
  </si>
  <si>
    <t>19821261</t>
  </si>
  <si>
    <t>王文寅</t>
  </si>
  <si>
    <t>闫莹</t>
  </si>
  <si>
    <t>19991264</t>
  </si>
  <si>
    <t>温丽琴</t>
  </si>
  <si>
    <t>刘玉强</t>
  </si>
  <si>
    <t>国际教育学院硕博士教学工作量一览表</t>
    <phoneticPr fontId="3" type="noConversion"/>
  </si>
  <si>
    <t>动作技术分析与诊断</t>
  </si>
  <si>
    <t>运动生理学高级教程</t>
  </si>
  <si>
    <t>运动医学</t>
  </si>
  <si>
    <t>贾谊</t>
  </si>
  <si>
    <t>刘鸿宇</t>
  </si>
  <si>
    <t>于芳</t>
  </si>
  <si>
    <t>讲授</t>
    <phoneticPr fontId="3" type="noConversion"/>
  </si>
  <si>
    <t>讲授</t>
    <phoneticPr fontId="3" type="noConversion"/>
  </si>
  <si>
    <t>讲授</t>
    <phoneticPr fontId="3" type="noConversion"/>
  </si>
  <si>
    <t>指导教师</t>
    <phoneticPr fontId="3" type="noConversion"/>
  </si>
  <si>
    <t>数据挖掘</t>
    <phoneticPr fontId="3" type="noConversion"/>
  </si>
  <si>
    <t xml:space="preserve">信息安全 </t>
    <phoneticPr fontId="3" type="noConversion"/>
  </si>
  <si>
    <t>科技写作与实践</t>
    <phoneticPr fontId="3" type="noConversion"/>
  </si>
  <si>
    <t>指导教师</t>
    <phoneticPr fontId="3" type="noConversion"/>
  </si>
  <si>
    <t>指导教师</t>
    <phoneticPr fontId="3" type="noConversion"/>
  </si>
  <si>
    <t>精密加工与特种加工</t>
    <phoneticPr fontId="7" type="noConversion"/>
  </si>
  <si>
    <t>自辅</t>
    <phoneticPr fontId="7" type="noConversion"/>
  </si>
  <si>
    <t>黎相孟</t>
    <phoneticPr fontId="7" type="noConversion"/>
  </si>
  <si>
    <t>新能源技术</t>
    <phoneticPr fontId="7" type="noConversion"/>
  </si>
  <si>
    <t>系统动力学</t>
    <phoneticPr fontId="7" type="noConversion"/>
  </si>
  <si>
    <t>讲辅</t>
    <phoneticPr fontId="7" type="noConversion"/>
  </si>
  <si>
    <t>祝锡晶</t>
    <phoneticPr fontId="7" type="noConversion"/>
  </si>
  <si>
    <t>自辅</t>
    <phoneticPr fontId="7" type="noConversion"/>
  </si>
  <si>
    <t>张晓慧</t>
    <phoneticPr fontId="4" type="noConversion"/>
  </si>
  <si>
    <t>刘玉强</t>
    <phoneticPr fontId="4" type="noConversion"/>
  </si>
  <si>
    <t>徐慧晔</t>
    <phoneticPr fontId="4" type="noConversion"/>
  </si>
  <si>
    <t>闫莹</t>
    <phoneticPr fontId="4" type="noConversion"/>
  </si>
  <si>
    <t>教学实践</t>
    <phoneticPr fontId="4" type="noConversion"/>
  </si>
  <si>
    <t>讲授</t>
    <phoneticPr fontId="3" type="noConversion"/>
  </si>
  <si>
    <t>郭薇薇</t>
    <phoneticPr fontId="4" type="noConversion"/>
  </si>
  <si>
    <t>张吉</t>
    <phoneticPr fontId="3" type="noConversion"/>
  </si>
  <si>
    <t xml:space="preserve">      矩阵理论</t>
  </si>
  <si>
    <t>数值分析与计算方法</t>
  </si>
  <si>
    <t>数字信号处理</t>
  </si>
  <si>
    <t>图像分析技术</t>
  </si>
  <si>
    <t>MATLAB应用</t>
  </si>
  <si>
    <t>光电信息技术</t>
  </si>
  <si>
    <t>吉琳娜</t>
  </si>
  <si>
    <t>尚禹</t>
  </si>
  <si>
    <t>陈友兴</t>
  </si>
  <si>
    <t>杨娜</t>
  </si>
  <si>
    <t>金永</t>
  </si>
  <si>
    <t>王高</t>
  </si>
  <si>
    <t>外聘</t>
    <phoneticPr fontId="3" type="noConversion"/>
  </si>
  <si>
    <t>现代仪器分析</t>
    <phoneticPr fontId="3" type="noConversion"/>
  </si>
  <si>
    <t>计算机化学与分子设计</t>
    <phoneticPr fontId="3" type="noConversion"/>
  </si>
  <si>
    <t>马雪梅</t>
    <phoneticPr fontId="3" type="noConversion"/>
  </si>
  <si>
    <t>王立敏</t>
    <phoneticPr fontId="3" type="noConversion"/>
  </si>
  <si>
    <t>李军</t>
    <phoneticPr fontId="3" type="noConversion"/>
  </si>
  <si>
    <t>20070432</t>
  </si>
  <si>
    <t>20050462</t>
  </si>
  <si>
    <t>20150167</t>
  </si>
  <si>
    <t>20050666</t>
  </si>
  <si>
    <t>20020729</t>
  </si>
  <si>
    <t>19851417</t>
  </si>
  <si>
    <t>19981554</t>
  </si>
  <si>
    <t>20160123</t>
  </si>
  <si>
    <t>19910250</t>
  </si>
  <si>
    <t>王蕊欣</t>
    <phoneticPr fontId="3" type="noConversion"/>
  </si>
  <si>
    <t>20060464</t>
  </si>
  <si>
    <t>曾建潮</t>
    <phoneticPr fontId="3" type="noConversion"/>
  </si>
  <si>
    <t>张宗胜</t>
    <phoneticPr fontId="3" type="noConversion"/>
  </si>
  <si>
    <t>刘晓玲</t>
    <phoneticPr fontId="3" type="noConversion"/>
  </si>
  <si>
    <t>张思洁</t>
    <phoneticPr fontId="3" type="noConversion"/>
  </si>
  <si>
    <t>王晓刚</t>
    <phoneticPr fontId="3" type="noConversion"/>
  </si>
  <si>
    <t>刘斌</t>
    <phoneticPr fontId="3" type="noConversion"/>
  </si>
  <si>
    <t>刘文怡</t>
    <phoneticPr fontId="3" type="noConversion"/>
  </si>
  <si>
    <t>刘忠宝</t>
    <phoneticPr fontId="3" type="noConversion"/>
  </si>
  <si>
    <t>杜娟</t>
    <phoneticPr fontId="3" type="noConversion"/>
  </si>
  <si>
    <t>林红</t>
    <phoneticPr fontId="3" type="noConversion"/>
  </si>
  <si>
    <t>杨风暴</t>
    <phoneticPr fontId="3" type="noConversion"/>
  </si>
  <si>
    <t>张克勇</t>
    <phoneticPr fontId="3" type="noConversion"/>
  </si>
  <si>
    <t>胡双启</t>
    <phoneticPr fontId="3" type="noConversion"/>
  </si>
  <si>
    <t>胡拖平</t>
    <phoneticPr fontId="3" type="noConversion"/>
  </si>
  <si>
    <t>胡志勇</t>
    <phoneticPr fontId="3" type="noConversion"/>
  </si>
  <si>
    <t xml:space="preserve">秦品乐 </t>
    <phoneticPr fontId="3" type="noConversion"/>
  </si>
  <si>
    <t>曾志强</t>
    <phoneticPr fontId="3" type="noConversion"/>
  </si>
  <si>
    <t>杨利利</t>
    <phoneticPr fontId="3" type="noConversion"/>
  </si>
  <si>
    <t>学院</t>
    <phoneticPr fontId="4" type="noConversion"/>
  </si>
  <si>
    <t>专业</t>
    <phoneticPr fontId="4" type="noConversion"/>
  </si>
  <si>
    <t>学生数</t>
    <phoneticPr fontId="4" type="noConversion"/>
  </si>
  <si>
    <t>硕士/博士</t>
    <phoneticPr fontId="4" type="noConversion"/>
  </si>
  <si>
    <t>备注</t>
    <phoneticPr fontId="4" type="noConversion"/>
  </si>
  <si>
    <t>国际教育学院硕、博士教学课时数一览表（2020-2021)</t>
    <phoneticPr fontId="3" type="noConversion"/>
  </si>
</sst>
</file>

<file path=xl/styles.xml><?xml version="1.0" encoding="utf-8"?>
<styleSheet xmlns="http://schemas.openxmlformats.org/spreadsheetml/2006/main">
  <fonts count="21">
    <font>
      <sz val="12"/>
      <name val="宋体"/>
      <charset val="134"/>
    </font>
    <font>
      <sz val="18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color rgb="FFFF0000"/>
      <name val="Tahoma"/>
      <family val="2"/>
    </font>
    <font>
      <sz val="10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u/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0"/>
      <color rgb="FF000000"/>
      <name val="宋体"/>
      <family val="3"/>
      <charset val="134"/>
    </font>
    <font>
      <u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Tahoma"/>
      <family val="2"/>
    </font>
    <font>
      <sz val="10"/>
      <color rgb="FFFF0000"/>
      <name val="宋体"/>
      <family val="3"/>
      <charset val="134"/>
    </font>
    <font>
      <u/>
      <sz val="10"/>
      <name val="宋体"/>
      <family val="3"/>
      <charset val="134"/>
      <scheme val="minor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0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/>
    <xf numFmtId="0" fontId="8" fillId="0" borderId="1" xfId="0" applyFont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0" fillId="0" borderId="0" xfId="0" applyFill="1" applyBorder="1">
      <alignment vertical="center"/>
    </xf>
    <xf numFmtId="0" fontId="12" fillId="0" borderId="0" xfId="0" applyFont="1" applyBorder="1">
      <alignment vertical="center"/>
    </xf>
    <xf numFmtId="0" fontId="14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0" fillId="0" borderId="1" xfId="0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3" borderId="1" xfId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8"/>
  <sheetViews>
    <sheetView topLeftCell="A40" zoomScaleSheetLayoutView="100" workbookViewId="0">
      <selection activeCell="N54" sqref="N54"/>
    </sheetView>
  </sheetViews>
  <sheetFormatPr defaultColWidth="9" defaultRowHeight="14.25"/>
  <cols>
    <col min="1" max="1" width="8.5" customWidth="1"/>
    <col min="2" max="2" width="20.625" customWidth="1"/>
    <col min="3" max="3" width="12.875" customWidth="1"/>
    <col min="4" max="4" width="15" customWidth="1"/>
    <col min="5" max="5" width="16.25" customWidth="1"/>
    <col min="6" max="6" width="10.125" customWidth="1"/>
    <col min="7" max="7" width="11.625" customWidth="1"/>
    <col min="8" max="8" width="6.5" customWidth="1"/>
    <col min="9" max="9" width="11.875" customWidth="1"/>
    <col min="14" max="14" width="13.5" customWidth="1"/>
  </cols>
  <sheetData>
    <row r="1" spans="1:9">
      <c r="A1" s="33" t="s">
        <v>68</v>
      </c>
      <c r="B1" s="34"/>
      <c r="C1" s="34"/>
      <c r="D1" s="34"/>
      <c r="E1" s="34"/>
      <c r="F1" s="34"/>
      <c r="G1" s="34"/>
      <c r="H1" s="34"/>
      <c r="I1" s="34"/>
    </row>
    <row r="2" spans="1:9" ht="11.25" customHeight="1">
      <c r="A2" s="34"/>
      <c r="B2" s="34"/>
      <c r="C2" s="34"/>
      <c r="D2" s="34"/>
      <c r="E2" s="34"/>
      <c r="F2" s="34"/>
      <c r="G2" s="34"/>
      <c r="H2" s="34"/>
      <c r="I2" s="34"/>
    </row>
    <row r="3" spans="1:9" ht="1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/>
      <c r="I3" s="1" t="s">
        <v>24</v>
      </c>
    </row>
    <row r="4" spans="1:9" ht="14.25" customHeight="1">
      <c r="A4" s="11">
        <v>1</v>
      </c>
      <c r="B4" s="11" t="s">
        <v>7</v>
      </c>
      <c r="C4" s="11" t="s">
        <v>8</v>
      </c>
      <c r="D4" s="11" t="s">
        <v>9</v>
      </c>
      <c r="E4" s="11">
        <v>20180029</v>
      </c>
      <c r="F4" s="11">
        <v>40</v>
      </c>
      <c r="G4" s="11">
        <v>160</v>
      </c>
      <c r="H4" s="11">
        <v>43</v>
      </c>
      <c r="I4" s="11">
        <f>H4*G4</f>
        <v>6880</v>
      </c>
    </row>
    <row r="5" spans="1:9" ht="11.25" customHeight="1">
      <c r="A5" s="11">
        <v>2</v>
      </c>
      <c r="B5" s="11" t="s">
        <v>10</v>
      </c>
      <c r="C5" s="11" t="s">
        <v>8</v>
      </c>
      <c r="D5" s="11" t="s">
        <v>11</v>
      </c>
      <c r="E5" s="11">
        <v>20051179</v>
      </c>
      <c r="F5" s="11">
        <v>40</v>
      </c>
      <c r="G5" s="11">
        <v>160</v>
      </c>
      <c r="H5" s="11">
        <v>43</v>
      </c>
      <c r="I5" s="11">
        <f t="shared" ref="I5:I60" si="0">H5*G5</f>
        <v>6880</v>
      </c>
    </row>
    <row r="6" spans="1:9" ht="11.25" customHeight="1">
      <c r="A6" s="11">
        <v>3</v>
      </c>
      <c r="B6" s="11" t="s">
        <v>12</v>
      </c>
      <c r="C6" s="11" t="s">
        <v>8</v>
      </c>
      <c r="D6" s="11" t="s">
        <v>13</v>
      </c>
      <c r="E6" s="11">
        <v>19941147</v>
      </c>
      <c r="F6" s="11">
        <v>40</v>
      </c>
      <c r="G6" s="11">
        <v>160</v>
      </c>
      <c r="H6" s="11">
        <v>43</v>
      </c>
      <c r="I6" s="11">
        <f t="shared" si="0"/>
        <v>6880</v>
      </c>
    </row>
    <row r="7" spans="1:9" ht="12" customHeight="1">
      <c r="A7" s="11">
        <v>4</v>
      </c>
      <c r="B7" s="11" t="s">
        <v>14</v>
      </c>
      <c r="C7" s="11" t="s">
        <v>15</v>
      </c>
      <c r="D7" s="11" t="s">
        <v>16</v>
      </c>
      <c r="E7" s="11">
        <v>19941107</v>
      </c>
      <c r="F7" s="11">
        <v>40</v>
      </c>
      <c r="G7" s="11">
        <v>120</v>
      </c>
      <c r="H7" s="11">
        <v>43</v>
      </c>
      <c r="I7" s="11">
        <f t="shared" si="0"/>
        <v>5160</v>
      </c>
    </row>
    <row r="8" spans="1:9" ht="12.75" customHeight="1">
      <c r="A8" s="11">
        <v>5</v>
      </c>
      <c r="B8" s="11" t="s">
        <v>17</v>
      </c>
      <c r="C8" s="11" t="s">
        <v>15</v>
      </c>
      <c r="D8" s="11" t="s">
        <v>13</v>
      </c>
      <c r="E8" s="11">
        <v>19941147</v>
      </c>
      <c r="F8" s="11">
        <v>20</v>
      </c>
      <c r="G8" s="11">
        <v>60</v>
      </c>
      <c r="H8" s="11">
        <v>43</v>
      </c>
      <c r="I8" s="11">
        <f t="shared" si="0"/>
        <v>2580</v>
      </c>
    </row>
    <row r="9" spans="1:9" ht="12" customHeight="1">
      <c r="A9" s="11">
        <v>6</v>
      </c>
      <c r="B9" s="11" t="s">
        <v>18</v>
      </c>
      <c r="C9" s="11" t="s">
        <v>15</v>
      </c>
      <c r="D9" s="11" t="s">
        <v>19</v>
      </c>
      <c r="E9" s="11">
        <v>19911204</v>
      </c>
      <c r="F9" s="11">
        <v>40</v>
      </c>
      <c r="G9" s="11">
        <v>120</v>
      </c>
      <c r="H9" s="11">
        <v>43</v>
      </c>
      <c r="I9" s="11">
        <f t="shared" si="0"/>
        <v>5160</v>
      </c>
    </row>
    <row r="10" spans="1:9" ht="14.25" customHeight="1">
      <c r="A10" s="11">
        <v>7</v>
      </c>
      <c r="B10" s="11" t="s">
        <v>20</v>
      </c>
      <c r="C10" s="11" t="s">
        <v>15</v>
      </c>
      <c r="D10" s="11" t="s">
        <v>21</v>
      </c>
      <c r="E10" s="11">
        <v>19981084</v>
      </c>
      <c r="F10" s="11">
        <v>40</v>
      </c>
      <c r="G10" s="11">
        <v>120</v>
      </c>
      <c r="H10" s="11">
        <v>43</v>
      </c>
      <c r="I10" s="11">
        <f t="shared" si="0"/>
        <v>5160</v>
      </c>
    </row>
    <row r="11" spans="1:9" ht="12" customHeight="1">
      <c r="A11" s="11">
        <v>8</v>
      </c>
      <c r="B11" s="11" t="s">
        <v>22</v>
      </c>
      <c r="C11" s="11" t="s">
        <v>23</v>
      </c>
      <c r="D11" s="11" t="s">
        <v>13</v>
      </c>
      <c r="E11" s="11">
        <v>19941147</v>
      </c>
      <c r="F11" s="11">
        <v>40</v>
      </c>
      <c r="G11" s="11">
        <v>80</v>
      </c>
      <c r="H11" s="11">
        <v>43</v>
      </c>
      <c r="I11" s="11">
        <f t="shared" si="0"/>
        <v>3440</v>
      </c>
    </row>
    <row r="12" spans="1:9" ht="15" customHeight="1">
      <c r="A12" s="11">
        <v>9</v>
      </c>
      <c r="B12" s="11" t="s">
        <v>78</v>
      </c>
      <c r="C12" s="11">
        <v>1</v>
      </c>
      <c r="D12" s="11" t="s">
        <v>16</v>
      </c>
      <c r="E12" s="11">
        <v>19941107</v>
      </c>
      <c r="F12" s="11">
        <v>40</v>
      </c>
      <c r="G12" s="11">
        <v>80</v>
      </c>
      <c r="H12" s="11">
        <v>43</v>
      </c>
      <c r="I12" s="11">
        <f t="shared" si="0"/>
        <v>3440</v>
      </c>
    </row>
    <row r="13" spans="1:9">
      <c r="A13" s="11">
        <v>10</v>
      </c>
      <c r="B13" s="15" t="s">
        <v>79</v>
      </c>
      <c r="C13" s="15" t="s">
        <v>15</v>
      </c>
      <c r="D13" s="15" t="s">
        <v>99</v>
      </c>
      <c r="E13" s="11" t="s">
        <v>112</v>
      </c>
      <c r="F13" s="16">
        <v>40</v>
      </c>
      <c r="G13" s="16">
        <v>120</v>
      </c>
      <c r="H13" s="16">
        <v>43</v>
      </c>
      <c r="I13" s="11">
        <f t="shared" si="0"/>
        <v>5160</v>
      </c>
    </row>
    <row r="14" spans="1:9">
      <c r="A14" s="11">
        <v>11</v>
      </c>
      <c r="B14" s="15" t="s">
        <v>80</v>
      </c>
      <c r="C14" s="15" t="s">
        <v>15</v>
      </c>
      <c r="D14" s="15" t="s">
        <v>25</v>
      </c>
      <c r="E14" s="23" t="s">
        <v>121</v>
      </c>
      <c r="F14" s="16">
        <v>40</v>
      </c>
      <c r="G14" s="16">
        <v>120</v>
      </c>
      <c r="H14" s="16">
        <v>43</v>
      </c>
      <c r="I14" s="11">
        <f t="shared" si="0"/>
        <v>5160</v>
      </c>
    </row>
    <row r="15" spans="1:9">
      <c r="A15" s="11">
        <v>12</v>
      </c>
      <c r="B15" s="22" t="s">
        <v>81</v>
      </c>
      <c r="C15" s="22" t="s">
        <v>15</v>
      </c>
      <c r="D15" s="22" t="s">
        <v>26</v>
      </c>
      <c r="E15" s="23" t="s">
        <v>122</v>
      </c>
      <c r="F15" s="16">
        <v>20</v>
      </c>
      <c r="G15" s="16">
        <v>60</v>
      </c>
      <c r="H15" s="16">
        <v>43</v>
      </c>
      <c r="I15" s="11">
        <f t="shared" si="0"/>
        <v>2580</v>
      </c>
    </row>
    <row r="16" spans="1:9">
      <c r="A16" s="11">
        <v>13</v>
      </c>
      <c r="B16" s="11" t="s">
        <v>82</v>
      </c>
      <c r="C16" s="11">
        <v>4</v>
      </c>
      <c r="D16" s="17" t="s">
        <v>27</v>
      </c>
      <c r="E16" s="23" t="s">
        <v>123</v>
      </c>
      <c r="F16" s="11">
        <v>160</v>
      </c>
      <c r="G16" s="11">
        <v>320</v>
      </c>
      <c r="H16" s="11">
        <v>43</v>
      </c>
      <c r="I16" s="11">
        <f t="shared" si="0"/>
        <v>13760</v>
      </c>
    </row>
    <row r="17" spans="1:21">
      <c r="A17" s="11">
        <v>14</v>
      </c>
      <c r="B17" s="11" t="s">
        <v>83</v>
      </c>
      <c r="C17" s="11">
        <v>1</v>
      </c>
      <c r="D17" s="17" t="s">
        <v>28</v>
      </c>
      <c r="E17" s="23" t="s">
        <v>124</v>
      </c>
      <c r="F17" s="20">
        <v>40</v>
      </c>
      <c r="G17" s="11">
        <v>80</v>
      </c>
      <c r="H17" s="11">
        <v>43</v>
      </c>
      <c r="I17" s="11">
        <f t="shared" si="0"/>
        <v>3440</v>
      </c>
    </row>
    <row r="18" spans="1:21">
      <c r="A18" s="11">
        <v>16</v>
      </c>
      <c r="B18" s="11" t="s">
        <v>84</v>
      </c>
      <c r="C18" s="19" t="s">
        <v>85</v>
      </c>
      <c r="D18" s="2" t="s">
        <v>86</v>
      </c>
      <c r="E18" s="23" t="s">
        <v>125</v>
      </c>
      <c r="F18" s="21">
        <v>20</v>
      </c>
      <c r="G18" s="11">
        <v>40</v>
      </c>
      <c r="H18" s="11">
        <v>43</v>
      </c>
      <c r="I18" s="11">
        <f t="shared" si="0"/>
        <v>1720</v>
      </c>
      <c r="K18" s="3"/>
      <c r="L18" s="4"/>
      <c r="M18" s="5"/>
      <c r="N18" s="6"/>
      <c r="O18" s="7"/>
      <c r="P18" s="8"/>
      <c r="Q18" s="8"/>
      <c r="R18" s="9"/>
      <c r="S18" s="4"/>
      <c r="T18" s="10"/>
      <c r="U18" s="3"/>
    </row>
    <row r="19" spans="1:21">
      <c r="A19" s="11">
        <v>17</v>
      </c>
      <c r="B19" s="11" t="s">
        <v>87</v>
      </c>
      <c r="C19" s="19" t="s">
        <v>85</v>
      </c>
      <c r="D19" s="2" t="s">
        <v>86</v>
      </c>
      <c r="E19" s="23" t="s">
        <v>125</v>
      </c>
      <c r="F19" s="21">
        <v>20</v>
      </c>
      <c r="G19" s="11">
        <v>40</v>
      </c>
      <c r="H19" s="11">
        <v>43</v>
      </c>
      <c r="I19" s="11">
        <f t="shared" si="0"/>
        <v>1720</v>
      </c>
      <c r="K19" s="3"/>
      <c r="L19" s="4"/>
      <c r="M19" s="5"/>
      <c r="N19" s="6"/>
      <c r="O19" s="7"/>
      <c r="P19" s="8"/>
      <c r="Q19" s="8"/>
      <c r="R19" s="9"/>
      <c r="S19" s="4"/>
      <c r="T19" s="10"/>
      <c r="U19" s="3"/>
    </row>
    <row r="20" spans="1:21">
      <c r="A20" s="11">
        <v>18</v>
      </c>
      <c r="B20" s="11" t="s">
        <v>88</v>
      </c>
      <c r="C20" s="19" t="s">
        <v>89</v>
      </c>
      <c r="D20" s="2" t="s">
        <v>90</v>
      </c>
      <c r="E20" s="23" t="s">
        <v>126</v>
      </c>
      <c r="F20" s="21">
        <v>20</v>
      </c>
      <c r="G20" s="11">
        <v>60</v>
      </c>
      <c r="H20" s="11">
        <v>43</v>
      </c>
      <c r="I20" s="11">
        <f t="shared" si="0"/>
        <v>2580</v>
      </c>
      <c r="K20" s="3"/>
      <c r="L20" s="4"/>
      <c r="M20" s="5"/>
      <c r="N20" s="6"/>
      <c r="O20" s="8"/>
      <c r="P20" s="8"/>
      <c r="Q20" s="8"/>
      <c r="R20" s="9"/>
      <c r="S20" s="4"/>
      <c r="T20" s="10"/>
      <c r="U20" s="3"/>
    </row>
    <row r="21" spans="1:21">
      <c r="A21" s="11">
        <v>19</v>
      </c>
      <c r="B21" s="11" t="s">
        <v>83</v>
      </c>
      <c r="C21" s="20">
        <v>1</v>
      </c>
      <c r="D21" s="11" t="s">
        <v>29</v>
      </c>
      <c r="E21" s="23" t="s">
        <v>126</v>
      </c>
      <c r="F21" s="11">
        <v>40</v>
      </c>
      <c r="G21" s="11">
        <v>80</v>
      </c>
      <c r="H21" s="11">
        <v>43</v>
      </c>
      <c r="I21" s="11">
        <f t="shared" si="0"/>
        <v>3440</v>
      </c>
      <c r="J21" s="3"/>
      <c r="K21" s="3"/>
      <c r="L21" s="3"/>
      <c r="M21" s="3"/>
      <c r="N21" s="3"/>
      <c r="O21" s="3"/>
      <c r="P21" s="3"/>
      <c r="Q21" s="3"/>
    </row>
    <row r="22" spans="1:21">
      <c r="A22" s="11">
        <v>20</v>
      </c>
      <c r="B22" s="18" t="s">
        <v>41</v>
      </c>
      <c r="C22" s="19" t="s">
        <v>91</v>
      </c>
      <c r="D22" s="18" t="s">
        <v>40</v>
      </c>
      <c r="E22" s="18" t="s">
        <v>39</v>
      </c>
      <c r="F22" s="11">
        <v>16</v>
      </c>
      <c r="G22" s="11">
        <v>32</v>
      </c>
      <c r="H22" s="11">
        <v>43</v>
      </c>
      <c r="I22" s="11">
        <f t="shared" si="0"/>
        <v>1376</v>
      </c>
      <c r="J22" s="3"/>
      <c r="K22" s="12"/>
      <c r="L22" s="12"/>
      <c r="M22" s="3"/>
      <c r="N22" s="3"/>
      <c r="O22" s="3"/>
      <c r="P22" s="3"/>
      <c r="Q22" s="3"/>
    </row>
    <row r="23" spans="1:21">
      <c r="A23" s="11">
        <v>21</v>
      </c>
      <c r="B23" s="18" t="s">
        <v>42</v>
      </c>
      <c r="C23" s="11" t="s">
        <v>8</v>
      </c>
      <c r="D23" s="18" t="s">
        <v>92</v>
      </c>
      <c r="E23" s="18" t="s">
        <v>30</v>
      </c>
      <c r="F23" s="11">
        <v>32</v>
      </c>
      <c r="G23" s="11">
        <v>128</v>
      </c>
      <c r="H23" s="11">
        <v>43</v>
      </c>
      <c r="I23" s="11">
        <f t="shared" si="0"/>
        <v>5504</v>
      </c>
      <c r="J23" s="3"/>
      <c r="K23" s="12"/>
      <c r="L23" s="12"/>
      <c r="M23" s="3"/>
      <c r="N23" s="3"/>
      <c r="O23" s="3"/>
      <c r="P23" s="3"/>
      <c r="Q23" s="3"/>
    </row>
    <row r="24" spans="1:21">
      <c r="A24" s="11">
        <v>22</v>
      </c>
      <c r="B24" s="18" t="s">
        <v>43</v>
      </c>
      <c r="C24" s="11" t="s">
        <v>8</v>
      </c>
      <c r="D24" s="18" t="s">
        <v>37</v>
      </c>
      <c r="E24" s="18" t="s">
        <v>36</v>
      </c>
      <c r="F24" s="11">
        <v>32</v>
      </c>
      <c r="G24" s="11">
        <v>128</v>
      </c>
      <c r="H24" s="11">
        <v>43</v>
      </c>
      <c r="I24" s="11">
        <f t="shared" si="0"/>
        <v>5504</v>
      </c>
      <c r="J24" s="3"/>
      <c r="K24" s="12"/>
      <c r="L24" s="12"/>
      <c r="M24" s="3"/>
      <c r="N24" s="3"/>
      <c r="O24" s="3"/>
      <c r="P24" s="3"/>
      <c r="Q24" s="3"/>
    </row>
    <row r="25" spans="1:21">
      <c r="A25" s="11">
        <v>23</v>
      </c>
      <c r="B25" s="18" t="s">
        <v>45</v>
      </c>
      <c r="C25" s="11" t="s">
        <v>8</v>
      </c>
      <c r="D25" s="18" t="s">
        <v>93</v>
      </c>
      <c r="E25" s="18" t="s">
        <v>44</v>
      </c>
      <c r="F25" s="11">
        <v>32</v>
      </c>
      <c r="G25" s="11">
        <v>128</v>
      </c>
      <c r="H25" s="11">
        <v>43</v>
      </c>
      <c r="I25" s="11">
        <f t="shared" si="0"/>
        <v>5504</v>
      </c>
      <c r="J25" s="3"/>
      <c r="K25" s="12"/>
      <c r="L25" s="12"/>
      <c r="M25" s="3"/>
      <c r="N25" s="3"/>
      <c r="O25" s="3"/>
      <c r="P25" s="3"/>
      <c r="Q25" s="3"/>
    </row>
    <row r="26" spans="1:21">
      <c r="A26" s="11">
        <v>24</v>
      </c>
      <c r="B26" s="18" t="s">
        <v>47</v>
      </c>
      <c r="C26" s="11" t="s">
        <v>8</v>
      </c>
      <c r="D26" s="18" t="s">
        <v>94</v>
      </c>
      <c r="E26" s="18" t="s">
        <v>46</v>
      </c>
      <c r="F26" s="11">
        <v>32</v>
      </c>
      <c r="G26" s="11">
        <v>128</v>
      </c>
      <c r="H26" s="11">
        <v>43</v>
      </c>
      <c r="I26" s="11">
        <f t="shared" si="0"/>
        <v>5504</v>
      </c>
      <c r="J26" s="3"/>
      <c r="K26" s="12"/>
      <c r="L26" s="12"/>
      <c r="M26" s="3"/>
      <c r="N26" s="3"/>
      <c r="O26" s="3"/>
      <c r="P26" s="3"/>
      <c r="Q26" s="3"/>
    </row>
    <row r="27" spans="1:21">
      <c r="A27" s="11">
        <v>25</v>
      </c>
      <c r="B27" s="18" t="s">
        <v>49</v>
      </c>
      <c r="C27" s="11" t="s">
        <v>8</v>
      </c>
      <c r="D27" s="18" t="s">
        <v>95</v>
      </c>
      <c r="E27" s="18" t="s">
        <v>48</v>
      </c>
      <c r="F27" s="11">
        <v>32</v>
      </c>
      <c r="G27" s="11">
        <v>128</v>
      </c>
      <c r="H27" s="11">
        <v>43</v>
      </c>
      <c r="I27" s="11">
        <f t="shared" si="0"/>
        <v>5504</v>
      </c>
      <c r="J27" s="3"/>
      <c r="K27" s="12"/>
      <c r="L27" s="12"/>
      <c r="M27" s="3"/>
      <c r="N27" s="3"/>
      <c r="O27" s="3"/>
      <c r="P27" s="3"/>
      <c r="Q27" s="3"/>
    </row>
    <row r="28" spans="1:21">
      <c r="A28" s="11">
        <v>26</v>
      </c>
      <c r="B28" s="18" t="s">
        <v>50</v>
      </c>
      <c r="C28" s="11" t="s">
        <v>8</v>
      </c>
      <c r="D28" s="18" t="s">
        <v>31</v>
      </c>
      <c r="E28" s="18" t="s">
        <v>30</v>
      </c>
      <c r="F28" s="11">
        <v>32</v>
      </c>
      <c r="G28" s="11">
        <v>128</v>
      </c>
      <c r="H28" s="11">
        <v>43</v>
      </c>
      <c r="I28" s="11">
        <f t="shared" si="0"/>
        <v>5504</v>
      </c>
      <c r="J28" s="3"/>
      <c r="K28" s="12"/>
      <c r="L28" s="12"/>
      <c r="M28" s="3"/>
      <c r="N28" s="3"/>
      <c r="O28" s="3"/>
      <c r="P28" s="3"/>
      <c r="Q28" s="3"/>
    </row>
    <row r="29" spans="1:21">
      <c r="A29" s="11">
        <v>27</v>
      </c>
      <c r="B29" s="18" t="s">
        <v>53</v>
      </c>
      <c r="C29" s="11" t="s">
        <v>8</v>
      </c>
      <c r="D29" s="18" t="s">
        <v>52</v>
      </c>
      <c r="E29" s="18" t="s">
        <v>51</v>
      </c>
      <c r="F29" s="11">
        <v>32</v>
      </c>
      <c r="G29" s="11">
        <v>128</v>
      </c>
      <c r="H29" s="11">
        <v>43</v>
      </c>
      <c r="I29" s="11">
        <f t="shared" si="0"/>
        <v>5504</v>
      </c>
      <c r="J29" s="3"/>
      <c r="K29" s="12"/>
      <c r="L29" s="12"/>
      <c r="M29" s="3"/>
      <c r="N29" s="3"/>
      <c r="O29" s="3"/>
      <c r="P29" s="3"/>
      <c r="Q29" s="3"/>
    </row>
    <row r="30" spans="1:21">
      <c r="A30" s="11">
        <v>28</v>
      </c>
      <c r="B30" s="18" t="s">
        <v>96</v>
      </c>
      <c r="C30" s="11" t="s">
        <v>97</v>
      </c>
      <c r="D30" s="18" t="s">
        <v>98</v>
      </c>
      <c r="E30" s="18">
        <v>20031675</v>
      </c>
      <c r="F30" s="11">
        <v>8</v>
      </c>
      <c r="G30" s="11">
        <v>16</v>
      </c>
      <c r="H30" s="11">
        <v>43</v>
      </c>
      <c r="I30" s="11">
        <f t="shared" si="0"/>
        <v>688</v>
      </c>
      <c r="J30" s="3"/>
      <c r="K30" s="12"/>
      <c r="L30" s="12"/>
      <c r="M30" s="3"/>
      <c r="N30" s="3"/>
      <c r="O30" s="3"/>
      <c r="P30" s="3"/>
      <c r="Q30" s="3"/>
    </row>
    <row r="31" spans="1:21">
      <c r="A31" s="11">
        <v>29</v>
      </c>
      <c r="B31" s="18" t="s">
        <v>32</v>
      </c>
      <c r="C31" s="11" t="s">
        <v>8</v>
      </c>
      <c r="D31" s="18" t="s">
        <v>31</v>
      </c>
      <c r="E31" s="18" t="s">
        <v>30</v>
      </c>
      <c r="F31" s="11">
        <v>32</v>
      </c>
      <c r="G31" s="11">
        <v>128</v>
      </c>
      <c r="H31" s="11">
        <v>43</v>
      </c>
      <c r="I31" s="11">
        <f t="shared" si="0"/>
        <v>5504</v>
      </c>
      <c r="J31" s="3"/>
      <c r="K31" s="12"/>
      <c r="L31" s="12"/>
      <c r="M31" s="3"/>
      <c r="N31" s="3"/>
      <c r="O31" s="3"/>
      <c r="P31" s="3"/>
      <c r="Q31" s="3"/>
    </row>
    <row r="32" spans="1:21">
      <c r="A32" s="11">
        <v>30</v>
      </c>
      <c r="B32" s="18" t="s">
        <v>38</v>
      </c>
      <c r="C32" s="11" t="s">
        <v>8</v>
      </c>
      <c r="D32" s="18" t="s">
        <v>37</v>
      </c>
      <c r="E32" s="18" t="s">
        <v>36</v>
      </c>
      <c r="F32" s="11">
        <v>32</v>
      </c>
      <c r="G32" s="11">
        <v>128</v>
      </c>
      <c r="H32" s="11">
        <v>43</v>
      </c>
      <c r="I32" s="11">
        <f t="shared" si="0"/>
        <v>5504</v>
      </c>
      <c r="J32" s="3"/>
      <c r="K32" s="3"/>
      <c r="L32" s="3"/>
      <c r="M32" s="3"/>
      <c r="N32" s="3"/>
      <c r="O32" s="3"/>
      <c r="P32" s="3"/>
      <c r="Q32" s="3"/>
    </row>
    <row r="33" spans="1:17">
      <c r="A33" s="11">
        <v>31</v>
      </c>
      <c r="B33" s="11" t="s">
        <v>35</v>
      </c>
      <c r="C33" s="11">
        <v>1</v>
      </c>
      <c r="D33" s="11" t="s">
        <v>40</v>
      </c>
      <c r="E33" s="11" t="s">
        <v>39</v>
      </c>
      <c r="F33" s="11">
        <v>40</v>
      </c>
      <c r="G33" s="11">
        <v>80</v>
      </c>
      <c r="H33" s="11">
        <v>43</v>
      </c>
      <c r="I33" s="11">
        <f t="shared" si="0"/>
        <v>3440</v>
      </c>
      <c r="J33" s="3"/>
      <c r="K33" s="3"/>
      <c r="L33" s="3"/>
      <c r="M33" s="3"/>
      <c r="N33" s="3"/>
      <c r="O33" s="3"/>
      <c r="P33" s="3"/>
      <c r="Q33" s="3"/>
    </row>
    <row r="34" spans="1:17">
      <c r="A34" s="11">
        <v>32</v>
      </c>
      <c r="B34" s="11" t="s">
        <v>35</v>
      </c>
      <c r="C34" s="11">
        <v>1</v>
      </c>
      <c r="D34" s="11" t="s">
        <v>61</v>
      </c>
      <c r="E34" s="11" t="s">
        <v>60</v>
      </c>
      <c r="F34" s="11">
        <v>40</v>
      </c>
      <c r="G34" s="11">
        <v>80</v>
      </c>
      <c r="H34" s="11">
        <v>43</v>
      </c>
      <c r="I34" s="11">
        <f t="shared" si="0"/>
        <v>3440</v>
      </c>
      <c r="J34" s="3"/>
      <c r="K34" s="3"/>
      <c r="L34" s="3"/>
      <c r="M34" s="3"/>
      <c r="N34" s="3"/>
      <c r="O34" s="3"/>
      <c r="P34" s="3"/>
      <c r="Q34" s="3"/>
    </row>
    <row r="35" spans="1:17">
      <c r="A35" s="11">
        <v>33</v>
      </c>
      <c r="B35" s="11" t="s">
        <v>35</v>
      </c>
      <c r="C35" s="11">
        <v>1</v>
      </c>
      <c r="D35" s="11" t="s">
        <v>66</v>
      </c>
      <c r="E35" s="11" t="s">
        <v>65</v>
      </c>
      <c r="F35" s="11">
        <v>40</v>
      </c>
      <c r="G35" s="11">
        <v>80</v>
      </c>
      <c r="H35" s="11">
        <v>43</v>
      </c>
      <c r="I35" s="11">
        <f t="shared" si="0"/>
        <v>3440</v>
      </c>
      <c r="J35" s="3"/>
      <c r="K35" s="3"/>
      <c r="L35" s="3"/>
      <c r="M35" s="3"/>
      <c r="N35" s="3"/>
      <c r="O35" s="13"/>
      <c r="P35" s="3"/>
      <c r="Q35" s="3"/>
    </row>
    <row r="36" spans="1:17">
      <c r="A36" s="11">
        <v>34</v>
      </c>
      <c r="B36" s="11" t="s">
        <v>35</v>
      </c>
      <c r="C36" s="11">
        <v>1</v>
      </c>
      <c r="D36" s="11" t="s">
        <v>67</v>
      </c>
      <c r="E36" s="11" t="s">
        <v>44</v>
      </c>
      <c r="F36" s="11">
        <v>40</v>
      </c>
      <c r="G36" s="11">
        <v>80</v>
      </c>
      <c r="H36" s="11">
        <v>43</v>
      </c>
      <c r="I36" s="11">
        <f t="shared" si="0"/>
        <v>3440</v>
      </c>
      <c r="J36" s="3"/>
      <c r="K36" s="3"/>
      <c r="L36" s="3"/>
      <c r="M36" s="3"/>
      <c r="N36" s="3"/>
      <c r="O36" s="3"/>
      <c r="P36" s="3"/>
      <c r="Q36" s="3"/>
    </row>
    <row r="37" spans="1:17">
      <c r="A37" s="11">
        <v>37</v>
      </c>
      <c r="B37" s="11" t="s">
        <v>35</v>
      </c>
      <c r="C37" s="11">
        <v>3</v>
      </c>
      <c r="D37" s="11" t="s">
        <v>37</v>
      </c>
      <c r="E37" s="11" t="s">
        <v>36</v>
      </c>
      <c r="F37" s="16">
        <v>120</v>
      </c>
      <c r="G37" s="11">
        <v>240</v>
      </c>
      <c r="H37" s="16">
        <v>43</v>
      </c>
      <c r="I37" s="11">
        <f t="shared" si="0"/>
        <v>10320</v>
      </c>
      <c r="J37" s="3"/>
      <c r="K37" s="3"/>
      <c r="L37" s="3"/>
      <c r="M37" s="3"/>
      <c r="N37" s="3"/>
      <c r="O37" s="3"/>
      <c r="P37" s="3"/>
      <c r="Q37" s="3"/>
    </row>
    <row r="38" spans="1:17">
      <c r="A38" s="11">
        <v>38</v>
      </c>
      <c r="B38" s="11" t="s">
        <v>35</v>
      </c>
      <c r="C38" s="11">
        <v>1</v>
      </c>
      <c r="D38" s="11" t="s">
        <v>55</v>
      </c>
      <c r="E38" s="11" t="s">
        <v>54</v>
      </c>
      <c r="F38" s="11">
        <v>40</v>
      </c>
      <c r="G38" s="11">
        <v>80</v>
      </c>
      <c r="H38" s="11">
        <v>43</v>
      </c>
      <c r="I38" s="11">
        <f t="shared" si="0"/>
        <v>3440</v>
      </c>
      <c r="J38" s="3"/>
      <c r="K38" s="3"/>
      <c r="L38" s="3"/>
      <c r="M38" s="3"/>
      <c r="N38" s="3"/>
      <c r="O38" s="3"/>
      <c r="P38" s="3"/>
      <c r="Q38" s="3"/>
    </row>
    <row r="39" spans="1:17">
      <c r="A39" s="11">
        <v>39</v>
      </c>
      <c r="B39" s="11" t="s">
        <v>35</v>
      </c>
      <c r="C39" s="11">
        <v>1</v>
      </c>
      <c r="D39" s="11" t="s">
        <v>34</v>
      </c>
      <c r="E39" s="11" t="s">
        <v>33</v>
      </c>
      <c r="F39" s="11">
        <v>40</v>
      </c>
      <c r="G39" s="11">
        <v>80</v>
      </c>
      <c r="H39" s="11">
        <v>43</v>
      </c>
      <c r="I39" s="11">
        <f t="shared" si="0"/>
        <v>3440</v>
      </c>
      <c r="J39" s="3"/>
      <c r="K39" s="3"/>
      <c r="L39" s="3"/>
      <c r="M39" s="3"/>
      <c r="N39" s="3"/>
      <c r="O39" s="3"/>
      <c r="P39" s="3"/>
      <c r="Q39" s="3"/>
    </row>
    <row r="40" spans="1:17">
      <c r="A40" s="11">
        <v>40</v>
      </c>
      <c r="B40" s="11" t="s">
        <v>35</v>
      </c>
      <c r="C40" s="11">
        <v>2</v>
      </c>
      <c r="D40" s="11" t="s">
        <v>52</v>
      </c>
      <c r="E40" s="11" t="s">
        <v>51</v>
      </c>
      <c r="F40" s="11">
        <v>80</v>
      </c>
      <c r="G40" s="11">
        <v>160</v>
      </c>
      <c r="H40" s="11">
        <v>43</v>
      </c>
      <c r="I40" s="11">
        <f t="shared" si="0"/>
        <v>6880</v>
      </c>
      <c r="J40" s="3"/>
      <c r="K40" s="3"/>
      <c r="L40" s="3"/>
      <c r="M40" s="3"/>
      <c r="N40" s="3"/>
      <c r="O40" s="3"/>
      <c r="P40" s="3"/>
      <c r="Q40" s="3"/>
    </row>
    <row r="41" spans="1:17">
      <c r="A41" s="11">
        <v>41</v>
      </c>
      <c r="B41" s="11" t="s">
        <v>35</v>
      </c>
      <c r="C41" s="11">
        <v>2</v>
      </c>
      <c r="D41" s="11" t="s">
        <v>57</v>
      </c>
      <c r="E41" s="11" t="s">
        <v>56</v>
      </c>
      <c r="F41" s="11">
        <v>80</v>
      </c>
      <c r="G41" s="11">
        <v>160</v>
      </c>
      <c r="H41" s="11">
        <v>43</v>
      </c>
      <c r="I41" s="11">
        <f t="shared" si="0"/>
        <v>6880</v>
      </c>
      <c r="J41" s="3"/>
      <c r="K41" s="3"/>
      <c r="L41" s="3"/>
      <c r="M41" s="3"/>
      <c r="N41" s="3"/>
      <c r="O41" s="3"/>
      <c r="P41" s="3"/>
      <c r="Q41" s="3"/>
    </row>
    <row r="42" spans="1:17">
      <c r="A42" s="11">
        <v>42</v>
      </c>
      <c r="B42" s="11" t="s">
        <v>35</v>
      </c>
      <c r="C42" s="11">
        <v>2</v>
      </c>
      <c r="D42" s="11" t="s">
        <v>59</v>
      </c>
      <c r="E42" s="11" t="s">
        <v>58</v>
      </c>
      <c r="F42" s="11">
        <v>80</v>
      </c>
      <c r="G42" s="11">
        <v>160</v>
      </c>
      <c r="H42" s="11">
        <v>43</v>
      </c>
      <c r="I42" s="11">
        <f t="shared" si="0"/>
        <v>6880</v>
      </c>
      <c r="J42" s="3"/>
      <c r="K42" s="3"/>
      <c r="L42" s="3"/>
      <c r="M42" s="3"/>
      <c r="N42" s="3"/>
      <c r="O42" s="3"/>
      <c r="P42" s="3"/>
      <c r="Q42" s="3"/>
    </row>
    <row r="43" spans="1:17">
      <c r="A43" s="11">
        <v>43</v>
      </c>
      <c r="B43" s="11" t="s">
        <v>35</v>
      </c>
      <c r="C43" s="11">
        <v>2</v>
      </c>
      <c r="D43" s="11" t="s">
        <v>63</v>
      </c>
      <c r="E43" s="11" t="s">
        <v>62</v>
      </c>
      <c r="F43" s="11">
        <v>80</v>
      </c>
      <c r="G43" s="11">
        <v>160</v>
      </c>
      <c r="H43" s="11">
        <v>43</v>
      </c>
      <c r="I43" s="11">
        <f t="shared" si="0"/>
        <v>6880</v>
      </c>
      <c r="J43" s="3"/>
      <c r="K43" s="3"/>
      <c r="L43" s="3"/>
      <c r="M43" s="3"/>
      <c r="N43" s="3"/>
      <c r="O43" s="3"/>
      <c r="P43" s="3"/>
      <c r="Q43" s="3"/>
    </row>
    <row r="44" spans="1:17">
      <c r="A44" s="11">
        <v>44</v>
      </c>
      <c r="B44" s="11" t="s">
        <v>35</v>
      </c>
      <c r="C44" s="11">
        <v>2</v>
      </c>
      <c r="D44" s="11" t="s">
        <v>64</v>
      </c>
      <c r="E44" s="11" t="s">
        <v>48</v>
      </c>
      <c r="F44" s="11">
        <v>80</v>
      </c>
      <c r="G44" s="11">
        <v>160</v>
      </c>
      <c r="H44" s="11">
        <v>43</v>
      </c>
      <c r="I44" s="11">
        <f t="shared" si="0"/>
        <v>6880</v>
      </c>
      <c r="J44" s="3"/>
      <c r="K44" s="3"/>
      <c r="L44" s="3"/>
      <c r="M44" s="3"/>
      <c r="N44" s="3"/>
      <c r="O44" s="14"/>
      <c r="P44" s="3"/>
      <c r="Q44" s="13"/>
    </row>
    <row r="45" spans="1:17">
      <c r="A45" s="11">
        <v>45</v>
      </c>
      <c r="B45" s="11" t="s">
        <v>69</v>
      </c>
      <c r="C45" s="11" t="s">
        <v>75</v>
      </c>
      <c r="D45" s="11" t="s">
        <v>72</v>
      </c>
      <c r="E45" s="11">
        <v>20051578</v>
      </c>
      <c r="F45" s="11">
        <v>10</v>
      </c>
      <c r="G45" s="11">
        <v>40</v>
      </c>
      <c r="H45" s="16">
        <v>43</v>
      </c>
      <c r="I45" s="16">
        <f t="shared" si="0"/>
        <v>1720</v>
      </c>
    </row>
    <row r="46" spans="1:17">
      <c r="A46" s="11">
        <v>46</v>
      </c>
      <c r="B46" s="11" t="s">
        <v>35</v>
      </c>
      <c r="C46" s="11">
        <v>1</v>
      </c>
      <c r="D46" s="11" t="s">
        <v>72</v>
      </c>
      <c r="E46" s="11">
        <v>20051579</v>
      </c>
      <c r="F46" s="11">
        <v>40</v>
      </c>
      <c r="G46" s="11">
        <v>80</v>
      </c>
      <c r="H46" s="11">
        <v>43</v>
      </c>
      <c r="I46" s="16">
        <f t="shared" si="0"/>
        <v>3440</v>
      </c>
    </row>
    <row r="47" spans="1:17">
      <c r="A47" s="11">
        <v>47</v>
      </c>
      <c r="B47" s="11" t="s">
        <v>70</v>
      </c>
      <c r="C47" s="11" t="s">
        <v>75</v>
      </c>
      <c r="D47" s="11" t="s">
        <v>73</v>
      </c>
      <c r="E47" s="11">
        <v>19991316</v>
      </c>
      <c r="F47" s="11">
        <v>20</v>
      </c>
      <c r="G47" s="11">
        <v>80</v>
      </c>
      <c r="H47" s="16">
        <v>43</v>
      </c>
      <c r="I47" s="16">
        <f t="shared" si="0"/>
        <v>3440</v>
      </c>
    </row>
    <row r="48" spans="1:17">
      <c r="A48" s="11">
        <v>48</v>
      </c>
      <c r="B48" s="11" t="s">
        <v>71</v>
      </c>
      <c r="C48" s="11" t="s">
        <v>76</v>
      </c>
      <c r="D48" s="11" t="s">
        <v>74</v>
      </c>
      <c r="E48" s="11">
        <v>19901380</v>
      </c>
      <c r="F48" s="11">
        <v>10</v>
      </c>
      <c r="G48" s="11">
        <v>40</v>
      </c>
      <c r="H48" s="11">
        <v>43</v>
      </c>
      <c r="I48" s="16">
        <f t="shared" si="0"/>
        <v>1720</v>
      </c>
    </row>
    <row r="49" spans="1:9">
      <c r="A49" s="11">
        <v>49</v>
      </c>
      <c r="B49" s="11" t="s">
        <v>35</v>
      </c>
      <c r="C49" s="11">
        <v>1</v>
      </c>
      <c r="D49" s="11" t="s">
        <v>74</v>
      </c>
      <c r="E49" s="11">
        <v>19901380</v>
      </c>
      <c r="F49" s="11">
        <v>40</v>
      </c>
      <c r="G49" s="11">
        <v>80</v>
      </c>
      <c r="H49" s="16">
        <v>43</v>
      </c>
      <c r="I49" s="16">
        <f t="shared" si="0"/>
        <v>3440</v>
      </c>
    </row>
    <row r="50" spans="1:9">
      <c r="A50" s="11">
        <v>50</v>
      </c>
      <c r="B50" s="11" t="s">
        <v>100</v>
      </c>
      <c r="C50" s="11" t="s">
        <v>15</v>
      </c>
      <c r="D50" s="11" t="s">
        <v>106</v>
      </c>
      <c r="E50" s="11">
        <v>20150149</v>
      </c>
      <c r="F50" s="11">
        <v>20</v>
      </c>
      <c r="G50" s="16">
        <v>60</v>
      </c>
      <c r="H50" s="11">
        <v>43</v>
      </c>
      <c r="I50" s="16">
        <f t="shared" si="0"/>
        <v>2580</v>
      </c>
    </row>
    <row r="51" spans="1:9">
      <c r="A51" s="11">
        <v>51</v>
      </c>
      <c r="B51" s="11" t="s">
        <v>101</v>
      </c>
      <c r="C51" s="11" t="s">
        <v>15</v>
      </c>
      <c r="D51" s="11" t="s">
        <v>107</v>
      </c>
      <c r="E51" s="11">
        <v>20150157</v>
      </c>
      <c r="F51" s="11">
        <v>20</v>
      </c>
      <c r="G51" s="16">
        <v>60</v>
      </c>
      <c r="H51" s="16">
        <v>43</v>
      </c>
      <c r="I51" s="16">
        <f t="shared" si="0"/>
        <v>2580</v>
      </c>
    </row>
    <row r="52" spans="1:9">
      <c r="A52" s="11">
        <v>52</v>
      </c>
      <c r="B52" s="11" t="s">
        <v>102</v>
      </c>
      <c r="C52" s="11" t="s">
        <v>23</v>
      </c>
      <c r="D52" s="11" t="s">
        <v>108</v>
      </c>
      <c r="E52" s="11">
        <v>20040515</v>
      </c>
      <c r="F52" s="11">
        <v>10</v>
      </c>
      <c r="G52" s="16">
        <v>20</v>
      </c>
      <c r="H52" s="11">
        <v>43</v>
      </c>
      <c r="I52" s="16">
        <f t="shared" si="0"/>
        <v>860</v>
      </c>
    </row>
    <row r="53" spans="1:9">
      <c r="A53" s="11">
        <v>53</v>
      </c>
      <c r="B53" s="11" t="s">
        <v>103</v>
      </c>
      <c r="C53" s="11" t="s">
        <v>23</v>
      </c>
      <c r="D53" s="11" t="s">
        <v>109</v>
      </c>
      <c r="E53" s="11">
        <v>20050665</v>
      </c>
      <c r="F53" s="11">
        <v>10</v>
      </c>
      <c r="G53" s="16">
        <v>20</v>
      </c>
      <c r="H53" s="16">
        <v>43</v>
      </c>
      <c r="I53" s="16">
        <f t="shared" si="0"/>
        <v>860</v>
      </c>
    </row>
    <row r="54" spans="1:9">
      <c r="A54" s="11">
        <v>54</v>
      </c>
      <c r="B54" s="11" t="s">
        <v>104</v>
      </c>
      <c r="C54" s="11" t="s">
        <v>23</v>
      </c>
      <c r="D54" s="11" t="s">
        <v>110</v>
      </c>
      <c r="E54" s="11">
        <v>20000555</v>
      </c>
      <c r="F54" s="11">
        <v>10</v>
      </c>
      <c r="G54" s="16">
        <v>20</v>
      </c>
      <c r="H54" s="11">
        <v>43</v>
      </c>
      <c r="I54" s="16">
        <f t="shared" si="0"/>
        <v>860</v>
      </c>
    </row>
    <row r="55" spans="1:9">
      <c r="A55" s="11">
        <v>55</v>
      </c>
      <c r="B55" s="11" t="s">
        <v>105</v>
      </c>
      <c r="C55" s="11" t="s">
        <v>23</v>
      </c>
      <c r="D55" s="11" t="s">
        <v>111</v>
      </c>
      <c r="E55" s="11">
        <v>20060627</v>
      </c>
      <c r="F55" s="11">
        <v>10</v>
      </c>
      <c r="G55" s="16">
        <v>20</v>
      </c>
      <c r="H55" s="16">
        <v>43</v>
      </c>
      <c r="I55" s="16">
        <f t="shared" si="0"/>
        <v>860</v>
      </c>
    </row>
    <row r="56" spans="1:9">
      <c r="A56" s="11">
        <v>56</v>
      </c>
      <c r="B56" s="11" t="s">
        <v>35</v>
      </c>
      <c r="C56" s="11">
        <v>1</v>
      </c>
      <c r="D56" s="11" t="s">
        <v>111</v>
      </c>
      <c r="E56" s="11">
        <v>20060627</v>
      </c>
      <c r="F56" s="16">
        <v>40</v>
      </c>
      <c r="G56" s="16">
        <v>80</v>
      </c>
      <c r="H56" s="11">
        <v>43</v>
      </c>
      <c r="I56" s="16">
        <f t="shared" si="0"/>
        <v>3440</v>
      </c>
    </row>
    <row r="57" spans="1:9">
      <c r="A57" s="11">
        <v>57</v>
      </c>
      <c r="B57" s="16" t="s">
        <v>113</v>
      </c>
      <c r="C57" s="11" t="s">
        <v>8</v>
      </c>
      <c r="D57" s="11" t="s">
        <v>115</v>
      </c>
      <c r="E57" s="23" t="s">
        <v>118</v>
      </c>
      <c r="F57" s="16">
        <v>10</v>
      </c>
      <c r="G57" s="11">
        <v>60</v>
      </c>
      <c r="H57" s="16">
        <v>43</v>
      </c>
      <c r="I57" s="16">
        <f t="shared" si="0"/>
        <v>2580</v>
      </c>
    </row>
    <row r="58" spans="1:9">
      <c r="A58" s="11">
        <v>58</v>
      </c>
      <c r="B58" s="16" t="s">
        <v>113</v>
      </c>
      <c r="C58" s="11" t="s">
        <v>77</v>
      </c>
      <c r="D58" s="11" t="s">
        <v>116</v>
      </c>
      <c r="E58" s="23" t="s">
        <v>119</v>
      </c>
      <c r="F58" s="16">
        <v>10</v>
      </c>
      <c r="G58" s="11">
        <v>60</v>
      </c>
      <c r="H58" s="11">
        <v>43</v>
      </c>
      <c r="I58" s="16">
        <f t="shared" si="0"/>
        <v>2580</v>
      </c>
    </row>
    <row r="59" spans="1:9">
      <c r="A59" s="11">
        <v>59</v>
      </c>
      <c r="B59" s="16" t="s">
        <v>114</v>
      </c>
      <c r="C59" s="11" t="s">
        <v>8</v>
      </c>
      <c r="D59" s="11" t="s">
        <v>117</v>
      </c>
      <c r="E59" s="23" t="s">
        <v>120</v>
      </c>
      <c r="F59" s="16">
        <v>20</v>
      </c>
      <c r="G59" s="11">
        <v>120</v>
      </c>
      <c r="H59" s="16">
        <v>43</v>
      </c>
      <c r="I59" s="16">
        <f t="shared" si="0"/>
        <v>5160</v>
      </c>
    </row>
    <row r="60" spans="1:9">
      <c r="A60" s="11">
        <v>60</v>
      </c>
      <c r="B60" s="11" t="s">
        <v>35</v>
      </c>
      <c r="C60" s="11">
        <v>2</v>
      </c>
      <c r="D60" s="16" t="s">
        <v>127</v>
      </c>
      <c r="E60" s="23" t="s">
        <v>128</v>
      </c>
      <c r="F60" s="16">
        <v>120</v>
      </c>
      <c r="G60" s="16">
        <v>240</v>
      </c>
      <c r="H60" s="16">
        <v>43</v>
      </c>
      <c r="I60" s="16">
        <f t="shared" si="0"/>
        <v>10320</v>
      </c>
    </row>
    <row r="61" spans="1:9">
      <c r="I61" s="16">
        <f>SUM(I4:I60)</f>
        <v>248540</v>
      </c>
    </row>
    <row r="62" spans="1:9">
      <c r="I62" s="25"/>
    </row>
    <row r="64" spans="1:9">
      <c r="A64" s="24">
        <v>1</v>
      </c>
      <c r="B64" s="24"/>
      <c r="C64" s="24"/>
      <c r="D64" s="16" t="s">
        <v>129</v>
      </c>
      <c r="E64" s="24"/>
      <c r="F64" s="24"/>
      <c r="G64" s="16">
        <v>40</v>
      </c>
      <c r="H64" s="16">
        <v>43</v>
      </c>
      <c r="I64" s="24">
        <v>1720</v>
      </c>
    </row>
    <row r="65" spans="1:9">
      <c r="A65" s="24">
        <v>2</v>
      </c>
      <c r="B65" s="24"/>
      <c r="C65" s="24"/>
      <c r="D65" s="16" t="s">
        <v>130</v>
      </c>
      <c r="E65" s="24"/>
      <c r="F65" s="24"/>
      <c r="G65" s="16">
        <v>40</v>
      </c>
      <c r="H65" s="16">
        <v>43</v>
      </c>
      <c r="I65" s="24">
        <v>1720</v>
      </c>
    </row>
    <row r="66" spans="1:9">
      <c r="A66" s="24">
        <v>3</v>
      </c>
      <c r="B66" s="24"/>
      <c r="C66" s="24"/>
      <c r="D66" s="16" t="s">
        <v>131</v>
      </c>
      <c r="E66" s="24"/>
      <c r="F66" s="24"/>
      <c r="G66" s="16">
        <v>30</v>
      </c>
      <c r="H66" s="16">
        <v>43</v>
      </c>
      <c r="I66" s="24">
        <v>1290</v>
      </c>
    </row>
    <row r="67" spans="1:9">
      <c r="A67" s="24">
        <v>4</v>
      </c>
      <c r="B67" s="24"/>
      <c r="C67" s="24"/>
      <c r="D67" s="16" t="s">
        <v>132</v>
      </c>
      <c r="E67" s="24"/>
      <c r="F67" s="24"/>
      <c r="G67" s="16">
        <v>30</v>
      </c>
      <c r="H67" s="16">
        <v>43</v>
      </c>
      <c r="I67" s="24">
        <v>1290</v>
      </c>
    </row>
    <row r="68" spans="1:9">
      <c r="A68" s="24">
        <v>5</v>
      </c>
      <c r="B68" s="24"/>
      <c r="C68" s="24"/>
      <c r="D68" s="16" t="s">
        <v>133</v>
      </c>
      <c r="E68" s="24"/>
      <c r="F68" s="24"/>
      <c r="G68" s="16">
        <v>30</v>
      </c>
      <c r="H68" s="16">
        <v>43</v>
      </c>
      <c r="I68" s="24">
        <v>1290</v>
      </c>
    </row>
    <row r="69" spans="1:9">
      <c r="A69" s="24">
        <v>6</v>
      </c>
      <c r="B69" s="24"/>
      <c r="C69" s="24"/>
      <c r="D69" s="16" t="s">
        <v>134</v>
      </c>
      <c r="E69" s="24"/>
      <c r="F69" s="24"/>
      <c r="G69" s="16">
        <v>30</v>
      </c>
      <c r="H69" s="16">
        <v>43</v>
      </c>
      <c r="I69" s="24">
        <v>1290</v>
      </c>
    </row>
    <row r="70" spans="1:9">
      <c r="A70" s="24">
        <v>7</v>
      </c>
      <c r="B70" s="24"/>
      <c r="C70" s="24"/>
      <c r="D70" s="16" t="s">
        <v>135</v>
      </c>
      <c r="E70" s="24"/>
      <c r="F70" s="24"/>
      <c r="G70" s="16">
        <v>30</v>
      </c>
      <c r="H70" s="16">
        <v>43</v>
      </c>
      <c r="I70" s="24">
        <v>1290</v>
      </c>
    </row>
    <row r="71" spans="1:9">
      <c r="A71" s="24">
        <v>8</v>
      </c>
      <c r="B71" s="24"/>
      <c r="C71" s="24"/>
      <c r="D71" s="16" t="s">
        <v>136</v>
      </c>
      <c r="E71" s="24"/>
      <c r="F71" s="24"/>
      <c r="G71" s="16">
        <v>30</v>
      </c>
      <c r="H71" s="16">
        <v>43</v>
      </c>
      <c r="I71" s="24">
        <v>1290</v>
      </c>
    </row>
    <row r="72" spans="1:9">
      <c r="A72" s="24">
        <v>9</v>
      </c>
      <c r="B72" s="24"/>
      <c r="C72" s="24"/>
      <c r="D72" s="16" t="s">
        <v>137</v>
      </c>
      <c r="E72" s="24"/>
      <c r="F72" s="24"/>
      <c r="G72" s="16">
        <v>30</v>
      </c>
      <c r="H72" s="16">
        <v>43</v>
      </c>
      <c r="I72" s="24">
        <v>1290</v>
      </c>
    </row>
    <row r="73" spans="1:9">
      <c r="A73" s="24">
        <v>10</v>
      </c>
      <c r="B73" s="24"/>
      <c r="C73" s="24"/>
      <c r="D73" s="16" t="s">
        <v>138</v>
      </c>
      <c r="E73" s="24"/>
      <c r="F73" s="24"/>
      <c r="G73" s="16">
        <v>30</v>
      </c>
      <c r="H73" s="16">
        <v>43</v>
      </c>
      <c r="I73" s="24">
        <v>1290</v>
      </c>
    </row>
    <row r="74" spans="1:9">
      <c r="A74" s="24">
        <v>11</v>
      </c>
      <c r="B74" s="24"/>
      <c r="C74" s="24"/>
      <c r="D74" s="16" t="s">
        <v>139</v>
      </c>
      <c r="E74" s="24"/>
      <c r="F74" s="24"/>
      <c r="G74" s="16">
        <v>30</v>
      </c>
      <c r="H74" s="16">
        <v>43</v>
      </c>
      <c r="I74" s="24">
        <v>1290</v>
      </c>
    </row>
    <row r="75" spans="1:9">
      <c r="A75" s="24">
        <v>12</v>
      </c>
      <c r="B75" s="24"/>
      <c r="C75" s="24"/>
      <c r="D75" s="16" t="s">
        <v>140</v>
      </c>
      <c r="E75" s="24"/>
      <c r="F75" s="24"/>
      <c r="G75" s="16">
        <v>30</v>
      </c>
      <c r="H75" s="16">
        <v>43</v>
      </c>
      <c r="I75" s="24">
        <v>1290</v>
      </c>
    </row>
    <row r="76" spans="1:9">
      <c r="A76" s="24">
        <v>13</v>
      </c>
      <c r="B76" s="24"/>
      <c r="C76" s="24"/>
      <c r="D76" s="16" t="s">
        <v>141</v>
      </c>
      <c r="E76" s="24"/>
      <c r="F76" s="24"/>
      <c r="G76" s="16">
        <v>30</v>
      </c>
      <c r="H76" s="16">
        <v>43</v>
      </c>
      <c r="I76" s="24">
        <v>1290</v>
      </c>
    </row>
    <row r="77" spans="1:9">
      <c r="A77" s="24">
        <v>14</v>
      </c>
      <c r="B77" s="24"/>
      <c r="C77" s="24"/>
      <c r="D77" s="16" t="s">
        <v>142</v>
      </c>
      <c r="E77" s="24"/>
      <c r="F77" s="24"/>
      <c r="G77" s="16">
        <v>30</v>
      </c>
      <c r="H77" s="16">
        <v>43</v>
      </c>
      <c r="I77" s="24">
        <v>1290</v>
      </c>
    </row>
    <row r="78" spans="1:9">
      <c r="A78" s="24">
        <v>15</v>
      </c>
      <c r="B78" s="24"/>
      <c r="C78" s="24"/>
      <c r="D78" s="16" t="s">
        <v>143</v>
      </c>
      <c r="E78" s="24"/>
      <c r="F78" s="24"/>
      <c r="G78" s="16">
        <v>30</v>
      </c>
      <c r="H78" s="16">
        <v>43</v>
      </c>
      <c r="I78" s="24">
        <v>1290</v>
      </c>
    </row>
    <row r="79" spans="1:9">
      <c r="A79" s="24">
        <v>16</v>
      </c>
      <c r="B79" s="24"/>
      <c r="C79" s="24"/>
      <c r="D79" s="16" t="s">
        <v>144</v>
      </c>
      <c r="E79" s="24"/>
      <c r="F79" s="24"/>
      <c r="G79" s="16">
        <v>30</v>
      </c>
      <c r="H79" s="16">
        <v>43</v>
      </c>
      <c r="I79" s="24">
        <v>1290</v>
      </c>
    </row>
    <row r="80" spans="1:9">
      <c r="A80" s="24">
        <v>17</v>
      </c>
      <c r="B80" s="24"/>
      <c r="C80" s="24"/>
      <c r="D80" s="16" t="s">
        <v>145</v>
      </c>
      <c r="E80" s="24"/>
      <c r="F80" s="24"/>
      <c r="G80" s="16">
        <v>30</v>
      </c>
      <c r="H80" s="16">
        <v>43</v>
      </c>
      <c r="I80" s="24">
        <v>1290</v>
      </c>
    </row>
    <row r="81" spans="1:9">
      <c r="A81" s="24">
        <v>18</v>
      </c>
      <c r="B81" s="24"/>
      <c r="C81" s="24"/>
      <c r="D81" s="16" t="s">
        <v>146</v>
      </c>
      <c r="E81" s="24"/>
      <c r="F81" s="24"/>
      <c r="G81" s="16">
        <v>30</v>
      </c>
      <c r="H81" s="16">
        <v>43</v>
      </c>
      <c r="I81" s="24">
        <v>1290</v>
      </c>
    </row>
    <row r="82" spans="1:9">
      <c r="I82">
        <f>SUM(I64:I81)</f>
        <v>24080</v>
      </c>
    </row>
    <row r="95" spans="1:9">
      <c r="A95" s="24"/>
      <c r="B95" s="24"/>
      <c r="C95" s="24"/>
      <c r="D95" s="11"/>
      <c r="E95" s="24"/>
      <c r="F95" s="24"/>
      <c r="G95" s="24"/>
      <c r="H95" s="24"/>
      <c r="I95" s="24"/>
    </row>
    <row r="96" spans="1:9">
      <c r="A96" s="24"/>
      <c r="B96" s="24"/>
      <c r="C96" s="24"/>
      <c r="D96" s="11"/>
      <c r="E96" s="24"/>
      <c r="F96" s="24"/>
      <c r="G96" s="24"/>
      <c r="H96" s="24"/>
      <c r="I96" s="24"/>
    </row>
    <row r="97" spans="1:9">
      <c r="A97" s="24"/>
      <c r="B97" s="24"/>
      <c r="C97" s="24"/>
      <c r="D97" s="11"/>
      <c r="E97" s="24"/>
      <c r="F97" s="24"/>
      <c r="G97" s="24"/>
      <c r="H97" s="24"/>
      <c r="I97" s="24"/>
    </row>
    <row r="98" spans="1:9">
      <c r="A98" s="24"/>
      <c r="B98" s="24"/>
      <c r="C98" s="24"/>
      <c r="D98" s="11"/>
      <c r="E98" s="24"/>
      <c r="F98" s="24"/>
      <c r="G98" s="24"/>
      <c r="H98" s="24"/>
      <c r="I98" s="24"/>
    </row>
    <row r="99" spans="1:9">
      <c r="A99" s="24"/>
      <c r="B99" s="24"/>
      <c r="C99" s="24"/>
      <c r="D99" s="11"/>
      <c r="E99" s="24"/>
      <c r="F99" s="24"/>
      <c r="G99" s="24"/>
      <c r="H99" s="24"/>
      <c r="I99" s="24"/>
    </row>
    <row r="100" spans="1:9">
      <c r="A100" s="24"/>
      <c r="B100" s="24"/>
      <c r="C100" s="24"/>
      <c r="D100" s="11"/>
      <c r="E100" s="24"/>
      <c r="F100" s="24"/>
      <c r="G100" s="24"/>
      <c r="H100" s="24"/>
      <c r="I100" s="24"/>
    </row>
    <row r="101" spans="1:9">
      <c r="A101" s="24"/>
      <c r="B101" s="24"/>
      <c r="C101" s="24"/>
      <c r="D101" s="11"/>
      <c r="E101" s="24"/>
      <c r="F101" s="24"/>
      <c r="G101" s="24"/>
      <c r="H101" s="24"/>
      <c r="I101" s="24"/>
    </row>
    <row r="102" spans="1:9">
      <c r="A102" s="24"/>
      <c r="B102" s="24"/>
      <c r="C102" s="24"/>
      <c r="D102" s="11"/>
      <c r="E102" s="24"/>
      <c r="F102" s="24"/>
      <c r="G102" s="24"/>
      <c r="H102" s="24"/>
      <c r="I102" s="24"/>
    </row>
    <row r="103" spans="1:9">
      <c r="A103" s="24"/>
      <c r="B103" s="24"/>
      <c r="C103" s="24"/>
      <c r="D103" s="11"/>
      <c r="E103" s="24"/>
      <c r="F103" s="24"/>
      <c r="G103" s="24"/>
      <c r="H103" s="24"/>
      <c r="I103" s="24"/>
    </row>
    <row r="104" spans="1:9">
      <c r="A104" s="24"/>
      <c r="B104" s="24"/>
      <c r="C104" s="24"/>
      <c r="D104" s="11"/>
      <c r="E104" s="24"/>
      <c r="F104" s="24"/>
      <c r="G104" s="24"/>
      <c r="H104" s="24"/>
      <c r="I104" s="24"/>
    </row>
    <row r="105" spans="1:9">
      <c r="A105" s="24"/>
      <c r="B105" s="24"/>
      <c r="C105" s="24"/>
      <c r="D105" s="11"/>
      <c r="E105" s="24"/>
      <c r="F105" s="24"/>
      <c r="G105" s="24"/>
      <c r="H105" s="24"/>
      <c r="I105" s="24"/>
    </row>
    <row r="106" spans="1:9">
      <c r="A106" s="24"/>
      <c r="B106" s="24"/>
      <c r="C106" s="24"/>
      <c r="D106" s="11"/>
      <c r="E106" s="24"/>
      <c r="F106" s="24"/>
      <c r="G106" s="24"/>
      <c r="H106" s="24"/>
      <c r="I106" s="24"/>
    </row>
    <row r="107" spans="1:9">
      <c r="A107" s="24"/>
      <c r="B107" s="24"/>
      <c r="C107" s="24"/>
      <c r="D107" s="11"/>
      <c r="E107" s="24"/>
      <c r="F107" s="24"/>
      <c r="G107" s="24"/>
      <c r="H107" s="24"/>
      <c r="I107" s="24"/>
    </row>
    <row r="108" spans="1:9">
      <c r="A108" s="24"/>
      <c r="B108" s="24"/>
      <c r="C108" s="24"/>
      <c r="D108" s="11"/>
      <c r="E108" s="24"/>
      <c r="F108" s="24"/>
      <c r="G108" s="24"/>
      <c r="H108" s="24"/>
      <c r="I108" s="24"/>
    </row>
  </sheetData>
  <autoFilter ref="A4:U4"/>
  <mergeCells count="1">
    <mergeCell ref="A1:I2"/>
  </mergeCells>
  <phoneticPr fontId="3" type="noConversion"/>
  <pageMargins left="0.75" right="0.75" top="1" bottom="1" header="0.51180555555555551" footer="0.51180555555555551"/>
  <pageSetup paperSize="9" orientation="landscape" verticalDpi="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0"/>
  <sheetViews>
    <sheetView tabSelected="1" zoomScaleSheetLayoutView="100" workbookViewId="0">
      <selection activeCell="L31" sqref="L31"/>
    </sheetView>
  </sheetViews>
  <sheetFormatPr defaultColWidth="9" defaultRowHeight="14.25"/>
  <cols>
    <col min="1" max="1" width="4.125" customWidth="1"/>
    <col min="2" max="2" width="16.625" customWidth="1"/>
    <col min="3" max="3" width="15.75" customWidth="1"/>
    <col min="4" max="4" width="10.625" customWidth="1"/>
    <col min="5" max="5" width="9.375" customWidth="1"/>
    <col min="6" max="6" width="20.625" customWidth="1"/>
    <col min="7" max="7" width="9.5" customWidth="1"/>
    <col min="8" max="8" width="11" customWidth="1"/>
    <col min="9" max="9" width="9.875" customWidth="1"/>
    <col min="10" max="10" width="8.875" customWidth="1"/>
    <col min="13" max="13" width="13.5" customWidth="1"/>
  </cols>
  <sheetData>
    <row r="1" spans="1:11" ht="14.25" customHeight="1">
      <c r="A1" s="33" t="s">
        <v>152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4.2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>
      <c r="A3" s="1" t="s">
        <v>0</v>
      </c>
      <c r="B3" s="1" t="s">
        <v>147</v>
      </c>
      <c r="C3" s="1" t="s">
        <v>148</v>
      </c>
      <c r="D3" s="1" t="s">
        <v>150</v>
      </c>
      <c r="E3" s="1" t="s">
        <v>149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35" t="s">
        <v>151</v>
      </c>
    </row>
    <row r="4" spans="1:11">
      <c r="A4" s="11"/>
      <c r="B4" s="11"/>
      <c r="C4" s="11"/>
      <c r="D4" s="11"/>
      <c r="E4" s="11"/>
      <c r="F4" s="11"/>
      <c r="G4" s="11"/>
      <c r="H4" s="11"/>
      <c r="I4" s="11"/>
      <c r="J4" s="11"/>
      <c r="K4" s="24"/>
    </row>
    <row r="5" spans="1:11">
      <c r="A5" s="11"/>
      <c r="B5" s="11"/>
      <c r="C5" s="11"/>
      <c r="D5" s="11"/>
      <c r="E5" s="11"/>
      <c r="F5" s="11"/>
      <c r="G5" s="11"/>
      <c r="H5" s="11"/>
      <c r="I5" s="11"/>
      <c r="J5" s="11"/>
      <c r="K5" s="24"/>
    </row>
    <row r="6" spans="1:11">
      <c r="A6" s="11"/>
      <c r="B6" s="11"/>
      <c r="C6" s="11"/>
      <c r="D6" s="11"/>
      <c r="E6" s="11"/>
      <c r="F6" s="11"/>
      <c r="G6" s="11"/>
      <c r="H6" s="11"/>
      <c r="I6" s="11"/>
      <c r="J6" s="18"/>
      <c r="K6" s="24"/>
    </row>
    <row r="7" spans="1:11">
      <c r="A7" s="11"/>
      <c r="B7" s="11"/>
      <c r="C7" s="11"/>
      <c r="D7" s="11"/>
      <c r="E7" s="11"/>
      <c r="F7" s="11"/>
      <c r="G7" s="11"/>
      <c r="H7" s="11"/>
      <c r="I7" s="11"/>
      <c r="J7" s="18"/>
      <c r="K7" s="24"/>
    </row>
    <row r="8" spans="1:11">
      <c r="A8" s="11"/>
      <c r="B8" s="11"/>
      <c r="C8" s="11"/>
      <c r="D8" s="11"/>
      <c r="E8" s="11"/>
      <c r="F8" s="20"/>
      <c r="G8" s="20"/>
      <c r="H8" s="20"/>
      <c r="I8" s="20"/>
      <c r="J8" s="37"/>
      <c r="K8" s="24"/>
    </row>
    <row r="9" spans="1:11">
      <c r="A9" s="11"/>
      <c r="B9" s="11"/>
      <c r="C9" s="11"/>
      <c r="D9" s="11"/>
      <c r="E9" s="11"/>
      <c r="F9" s="20"/>
      <c r="G9" s="20"/>
      <c r="H9" s="20"/>
      <c r="I9" s="20"/>
      <c r="J9" s="37"/>
      <c r="K9" s="24"/>
    </row>
    <row r="10" spans="1:11">
      <c r="A10" s="11"/>
      <c r="B10" s="11"/>
      <c r="C10" s="11"/>
      <c r="D10" s="11"/>
      <c r="E10" s="11"/>
      <c r="F10" s="20"/>
      <c r="G10" s="20"/>
      <c r="H10" s="20"/>
      <c r="I10" s="20"/>
      <c r="J10" s="37"/>
      <c r="K10" s="24"/>
    </row>
    <row r="11" spans="1:11">
      <c r="A11" s="11"/>
      <c r="B11" s="11"/>
      <c r="C11" s="11"/>
      <c r="D11" s="11"/>
      <c r="E11" s="11"/>
      <c r="F11" s="20"/>
      <c r="G11" s="20"/>
      <c r="H11" s="20"/>
      <c r="I11" s="20"/>
      <c r="J11" s="37"/>
      <c r="K11" s="24"/>
    </row>
    <row r="12" spans="1:11">
      <c r="A12" s="11"/>
      <c r="B12" s="11"/>
      <c r="C12" s="11"/>
      <c r="D12" s="11"/>
      <c r="E12" s="11"/>
      <c r="F12" s="27"/>
      <c r="G12" s="27"/>
      <c r="H12" s="27"/>
      <c r="I12" s="27"/>
      <c r="J12" s="28"/>
      <c r="K12" s="24"/>
    </row>
    <row r="13" spans="1:11">
      <c r="A13" s="11"/>
      <c r="B13" s="11"/>
      <c r="C13" s="11"/>
      <c r="D13" s="11"/>
      <c r="E13" s="11"/>
      <c r="F13" s="11"/>
      <c r="G13" s="11"/>
      <c r="H13" s="11"/>
      <c r="I13" s="11"/>
      <c r="J13" s="18"/>
      <c r="K13" s="24"/>
    </row>
    <row r="14" spans="1:11">
      <c r="A14" s="11"/>
      <c r="B14" s="11"/>
      <c r="C14" s="11"/>
      <c r="D14" s="11"/>
      <c r="E14" s="11"/>
      <c r="F14" s="27"/>
      <c r="G14" s="27"/>
      <c r="H14" s="27"/>
      <c r="I14" s="27"/>
      <c r="J14" s="28"/>
      <c r="K14" s="24"/>
    </row>
    <row r="15" spans="1:11">
      <c r="A15" s="11"/>
      <c r="B15" s="11"/>
      <c r="C15" s="11"/>
      <c r="D15" s="11"/>
      <c r="E15" s="11"/>
      <c r="F15" s="15"/>
      <c r="G15" s="15"/>
      <c r="H15" s="15"/>
      <c r="I15" s="11"/>
      <c r="J15" s="18"/>
      <c r="K15" s="24"/>
    </row>
    <row r="16" spans="1:11">
      <c r="A16" s="11"/>
      <c r="B16" s="11"/>
      <c r="C16" s="11"/>
      <c r="D16" s="11"/>
      <c r="E16" s="11"/>
      <c r="F16" s="15"/>
      <c r="G16" s="15"/>
      <c r="H16" s="15"/>
      <c r="I16" s="23"/>
      <c r="J16" s="18"/>
      <c r="K16" s="24"/>
    </row>
    <row r="17" spans="1:20">
      <c r="A17" s="11"/>
      <c r="B17" s="11"/>
      <c r="C17" s="11"/>
      <c r="D17" s="11"/>
      <c r="E17" s="11"/>
      <c r="F17" s="22"/>
      <c r="G17" s="22"/>
      <c r="H17" s="22"/>
      <c r="I17" s="23"/>
      <c r="J17" s="18"/>
      <c r="K17" s="24"/>
    </row>
    <row r="18" spans="1:20">
      <c r="A18" s="11"/>
      <c r="B18" s="11"/>
      <c r="C18" s="11"/>
      <c r="D18" s="11"/>
      <c r="E18" s="11"/>
      <c r="F18" s="22"/>
      <c r="G18" s="22"/>
      <c r="H18" s="22"/>
      <c r="I18" s="23"/>
      <c r="J18" s="18"/>
      <c r="K18" s="24"/>
    </row>
    <row r="19" spans="1:20">
      <c r="A19" s="11"/>
      <c r="B19" s="11"/>
      <c r="C19" s="11"/>
      <c r="D19" s="11"/>
      <c r="E19" s="11"/>
      <c r="F19" s="11"/>
      <c r="G19" s="11"/>
      <c r="H19" s="17"/>
      <c r="I19" s="23"/>
      <c r="J19" s="18"/>
      <c r="K19" s="24"/>
    </row>
    <row r="20" spans="1:20">
      <c r="A20" s="11"/>
      <c r="B20" s="11"/>
      <c r="C20" s="11"/>
      <c r="D20" s="11"/>
      <c r="E20" s="11"/>
      <c r="F20" s="11"/>
      <c r="G20" s="11"/>
      <c r="H20" s="17"/>
      <c r="I20" s="23"/>
      <c r="J20" s="37"/>
      <c r="K20" s="24"/>
    </row>
    <row r="21" spans="1:20">
      <c r="A21" s="11"/>
      <c r="B21" s="11"/>
      <c r="C21" s="11"/>
      <c r="D21" s="11"/>
      <c r="E21" s="11"/>
      <c r="F21" s="11"/>
      <c r="G21" s="11"/>
      <c r="H21" s="17"/>
      <c r="I21" s="23"/>
      <c r="J21" s="37"/>
      <c r="K21" s="24"/>
    </row>
    <row r="22" spans="1:20">
      <c r="A22" s="11"/>
      <c r="B22" s="11"/>
      <c r="C22" s="11"/>
      <c r="D22" s="11"/>
      <c r="E22" s="11"/>
      <c r="F22" s="11"/>
      <c r="G22" s="19"/>
      <c r="H22" s="2"/>
      <c r="I22" s="23"/>
      <c r="J22" s="38"/>
      <c r="K22" s="36"/>
      <c r="L22" s="5"/>
      <c r="M22" s="6"/>
      <c r="N22" s="7"/>
      <c r="O22" s="8"/>
      <c r="P22" s="8"/>
      <c r="Q22" s="9"/>
      <c r="R22" s="4"/>
      <c r="S22" s="10"/>
      <c r="T22" s="3"/>
    </row>
    <row r="23" spans="1:20">
      <c r="A23" s="11"/>
      <c r="B23" s="11"/>
      <c r="C23" s="11"/>
      <c r="D23" s="11"/>
      <c r="E23" s="11"/>
      <c r="F23" s="18"/>
      <c r="G23" s="29"/>
      <c r="H23" s="30"/>
      <c r="I23" s="31"/>
      <c r="J23" s="32"/>
      <c r="K23" s="36"/>
      <c r="L23" s="5"/>
      <c r="M23" s="6"/>
      <c r="N23" s="7"/>
      <c r="O23" s="8"/>
      <c r="P23" s="8"/>
      <c r="Q23" s="9"/>
      <c r="R23" s="4"/>
      <c r="S23" s="10"/>
      <c r="T23" s="3"/>
    </row>
    <row r="24" spans="1:20">
      <c r="A24" s="11"/>
      <c r="B24" s="11"/>
      <c r="C24" s="11"/>
      <c r="D24" s="11"/>
      <c r="E24" s="11"/>
      <c r="F24" s="11"/>
      <c r="G24" s="19"/>
      <c r="H24" s="2"/>
      <c r="I24" s="23"/>
      <c r="J24" s="38"/>
      <c r="K24" s="36"/>
      <c r="L24" s="5"/>
      <c r="M24" s="6"/>
      <c r="N24" s="8"/>
      <c r="O24" s="8"/>
      <c r="P24" s="8"/>
      <c r="Q24" s="9"/>
      <c r="R24" s="4"/>
      <c r="S24" s="10"/>
      <c r="T24" s="3"/>
    </row>
    <row r="25" spans="1:20">
      <c r="A25" s="11"/>
      <c r="B25" s="11"/>
      <c r="C25" s="11"/>
      <c r="D25" s="11"/>
      <c r="E25" s="11"/>
      <c r="F25" s="11"/>
      <c r="G25" s="19"/>
      <c r="H25" s="2"/>
      <c r="I25" s="23"/>
      <c r="J25" s="38"/>
      <c r="K25" s="36"/>
      <c r="L25" s="5"/>
      <c r="M25" s="6"/>
      <c r="N25" s="8"/>
      <c r="O25" s="8"/>
      <c r="P25" s="8"/>
      <c r="Q25" s="9"/>
      <c r="R25" s="4"/>
      <c r="S25" s="10"/>
      <c r="T25" s="3"/>
    </row>
    <row r="26" spans="1:20">
      <c r="A26" s="11"/>
      <c r="B26" s="11"/>
      <c r="C26" s="11"/>
      <c r="D26" s="11"/>
      <c r="E26" s="11"/>
      <c r="F26" s="11"/>
      <c r="G26" s="20"/>
      <c r="H26" s="11"/>
      <c r="I26" s="23"/>
      <c r="J26" s="18"/>
      <c r="K26" s="24"/>
      <c r="L26" s="3"/>
      <c r="M26" s="3"/>
      <c r="N26" s="3"/>
      <c r="O26" s="3"/>
      <c r="P26" s="3"/>
    </row>
    <row r="27" spans="1:20">
      <c r="A27" s="11"/>
      <c r="B27" s="11"/>
      <c r="C27" s="11"/>
      <c r="D27" s="11"/>
      <c r="E27" s="11"/>
      <c r="F27" s="11"/>
      <c r="G27" s="20"/>
      <c r="H27" s="11"/>
      <c r="I27" s="23"/>
      <c r="J27" s="18"/>
      <c r="K27" s="24"/>
      <c r="L27" s="3"/>
      <c r="M27" s="3"/>
      <c r="N27" s="3"/>
      <c r="O27" s="3"/>
      <c r="P27" s="3"/>
    </row>
    <row r="28" spans="1:20">
      <c r="A28" s="11"/>
      <c r="B28" s="11"/>
      <c r="C28" s="11"/>
      <c r="D28" s="11"/>
      <c r="E28" s="11"/>
      <c r="F28" s="18"/>
      <c r="G28" s="19"/>
      <c r="H28" s="18"/>
      <c r="I28" s="18"/>
      <c r="J28" s="18"/>
      <c r="K28" s="26"/>
      <c r="L28" s="3"/>
      <c r="M28" s="3"/>
      <c r="N28" s="3"/>
      <c r="O28" s="3"/>
      <c r="P28" s="3"/>
    </row>
    <row r="29" spans="1:20">
      <c r="A29" s="11"/>
      <c r="B29" s="11"/>
      <c r="C29" s="11"/>
      <c r="D29" s="11"/>
      <c r="E29" s="11"/>
      <c r="F29" s="18"/>
      <c r="G29" s="11"/>
      <c r="H29" s="18"/>
      <c r="I29" s="18"/>
      <c r="J29" s="18"/>
      <c r="K29" s="26"/>
      <c r="L29" s="3"/>
      <c r="M29" s="3"/>
      <c r="N29" s="3"/>
      <c r="O29" s="3"/>
      <c r="P29" s="3"/>
    </row>
    <row r="30" spans="1:20">
      <c r="A30" s="11"/>
      <c r="B30" s="11"/>
      <c r="C30" s="11"/>
      <c r="D30" s="11"/>
      <c r="E30" s="11"/>
      <c r="F30" s="18"/>
      <c r="G30" s="11"/>
      <c r="H30" s="18"/>
      <c r="I30" s="18"/>
      <c r="J30" s="18"/>
      <c r="K30" s="26"/>
      <c r="L30" s="3"/>
      <c r="M30" s="3"/>
      <c r="N30" s="3"/>
      <c r="O30" s="3"/>
      <c r="P30" s="3"/>
    </row>
  </sheetData>
  <mergeCells count="1">
    <mergeCell ref="A1:K2"/>
  </mergeCells>
  <phoneticPr fontId="4" type="noConversion"/>
  <pageMargins left="0.55118110236220474" right="0.55118110236220474" top="0.98425196850393704" bottom="0.98425196850393704" header="0.51181102362204722" footer="0.51181102362204722"/>
  <pageSetup paperSize="9" orientation="landscape" verticalDpi="0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4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2021-09-13T01:34:15Z</cp:lastPrinted>
  <dcterms:created xsi:type="dcterms:W3CDTF">2020-10-28T02:36:11Z</dcterms:created>
  <dcterms:modified xsi:type="dcterms:W3CDTF">2021-09-13T01:34:33Z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</Properties>
</file>